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Меню ежедневное на сайт\"/>
    </mc:Choice>
  </mc:AlternateContent>
  <bookViews>
    <workbookView xWindow="0" yWindow="0" windowWidth="15825" windowHeight="688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J6" i="1"/>
  <c r="I6" i="1"/>
  <c r="H6" i="1"/>
  <c r="G6" i="1"/>
</calcChain>
</file>

<file path=xl/sharedStrings.xml><?xml version="1.0" encoding="utf-8"?>
<sst xmlns="http://schemas.openxmlformats.org/spreadsheetml/2006/main" count="41" uniqueCount="38">
  <si>
    <t>Школа</t>
  </si>
  <si>
    <t>МБОУ Комская СОШ №4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</si>
  <si>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</si>
  <si>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</si>
  <si>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</si>
  <si>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</si>
  <si>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</si>
  <si>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</si>
  <si>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</si>
  <si>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</si>
  <si>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</si>
  <si>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</si>
  <si>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</si>
  <si>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</si>
  <si>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</si>
  <si>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</si>
  <si>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</si>
  <si>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Чай с сахаром и лимоном</t>
  </si>
  <si>
    <t>хлеб</t>
  </si>
  <si>
    <t>ГП</t>
  </si>
  <si>
    <t>Хлеб пшеничный</t>
  </si>
  <si>
    <t>Завтрак 2</t>
  </si>
  <si>
    <t>фрукты</t>
  </si>
  <si>
    <t>мандарин</t>
  </si>
  <si>
    <t>Обед</t>
  </si>
  <si>
    <t>закуска</t>
  </si>
  <si>
    <t>Помидоры (нарезка)</t>
  </si>
  <si>
    <t>1 блюдо</t>
  </si>
  <si>
    <t>Уха (сайра в масле)</t>
  </si>
  <si>
    <t>2 блюдо</t>
  </si>
  <si>
    <t>Плов с мясом</t>
  </si>
  <si>
    <t>напиток</t>
  </si>
  <si>
    <t>Сок персиковый</t>
  </si>
  <si>
    <t>хлеб бел.</t>
  </si>
  <si>
    <t>Хлеб пшеничный, ржаной</t>
  </si>
  <si>
    <t>20/40</t>
  </si>
  <si>
    <t>Бутерброд с повидлом</t>
  </si>
  <si>
    <t>Суп молочный с вермишелью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</si>
</sst>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3" borderId="0" xfId="0" applyFont="1" applyFill="1" applyBorder="1" applyAlignment="1">
      <alignment wrapText="1"/>
    </xf>
    <xf numFmtId="0" fontId="1" fillId="3" borderId="0" xfId="0" applyFont="1" applyFill="1" applyBorder="1" applyAlignment="1">
      <alignment horizontal="right" wrapText="1"/>
    </xf>
    <xf numFmtId="0" fontId="2" fillId="0" borderId="0" xfId="0" applyFont="1"/>
    <xf numFmtId="49" fontId="2" fillId="2" borderId="4" xfId="0" applyNumberFormat="1" applyFont="1" applyFill="1" applyBorder="1" applyProtection="1">
      <protection locked="0"/>
    </xf>
    <xf numFmtId="0" fontId="3" fillId="2" borderId="4" xfId="0" applyNumberFormat="1" applyFont="1" applyFill="1" applyBorder="1" applyProtection="1">
      <protection locked="0"/>
    </xf>
    <xf numFmtId="0" fontId="2" fillId="0" borderId="6" xfId="0" applyFont="1" applyBorder="1"/>
    <xf numFmtId="0" fontId="4" fillId="3" borderId="7" xfId="0" applyFont="1" applyFill="1" applyBorder="1" applyAlignment="1">
      <alignment vertical="top" wrapText="1"/>
    </xf>
    <xf numFmtId="0" fontId="2" fillId="0" borderId="8" xfId="0" applyFont="1" applyBorder="1"/>
    <xf numFmtId="0" fontId="2" fillId="0" borderId="4" xfId="0" applyFont="1" applyBorder="1"/>
    <xf numFmtId="0" fontId="2" fillId="2" borderId="4" xfId="0" applyFont="1" applyFill="1" applyBorder="1" applyProtection="1">
      <protection locked="0"/>
    </xf>
    <xf numFmtId="0" fontId="4" fillId="3" borderId="7" xfId="0" applyFont="1" applyFill="1" applyBorder="1" applyAlignment="1">
      <alignment wrapText="1"/>
    </xf>
    <xf numFmtId="0" fontId="2" fillId="0" borderId="10" xfId="0" applyFont="1" applyBorder="1"/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2" fillId="2" borderId="6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11" xfId="0" applyFont="1" applyFill="1" applyBorder="1" applyAlignment="1" applyProtection="1">
      <alignment horizontal="center"/>
      <protection locked="0"/>
    </xf>
    <xf numFmtId="0" fontId="4" fillId="3" borderId="7" xfId="0" applyFont="1" applyFill="1" applyBorder="1" applyAlignment="1">
      <alignment horizontal="center" wrapText="1"/>
    </xf>
    <xf numFmtId="2" fontId="2" fillId="2" borderId="6" xfId="0" applyNumberFormat="1" applyFont="1" applyFill="1" applyBorder="1" applyAlignment="1" applyProtection="1">
      <alignment horizontal="center"/>
      <protection locked="0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11" xfId="0" applyNumberFormat="1" applyFont="1" applyFill="1" applyBorder="1" applyAlignment="1" applyProtection="1">
      <alignment horizontal="center"/>
      <protection locked="0"/>
    </xf>
    <xf numFmtId="2" fontId="2" fillId="2" borderId="11" xfId="0" applyNumberFormat="1" applyFont="1" applyFill="1" applyBorder="1" applyAlignment="1" applyProtection="1">
      <alignment horizontal="center"/>
      <protection locked="0"/>
    </xf>
    <xf numFmtId="1" fontId="2" fillId="2" borderId="12" xfId="0" applyNumberFormat="1" applyFont="1" applyFill="1" applyBorder="1" applyAlignment="1" applyProtection="1">
      <alignment horizontal="center"/>
      <protection locked="0"/>
    </xf>
    <xf numFmtId="0" fontId="4" fillId="3" borderId="7" xfId="0" applyFont="1" applyFill="1" applyBorder="1" applyAlignment="1">
      <alignment horizontal="center" vertical="top" wrapText="1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3" borderId="17" xfId="0" applyFont="1" applyFill="1" applyBorder="1" applyAlignment="1">
      <alignment vertical="top" wrapText="1"/>
    </xf>
    <xf numFmtId="0" fontId="4" fillId="3" borderId="17" xfId="0" applyFont="1" applyFill="1" applyBorder="1" applyAlignment="1">
      <alignment horizontal="center" wrapText="1"/>
    </xf>
    <xf numFmtId="0" fontId="2" fillId="4" borderId="15" xfId="0" applyFont="1" applyFill="1" applyBorder="1"/>
    <xf numFmtId="0" fontId="2" fillId="2" borderId="15" xfId="0" applyFont="1" applyFill="1" applyBorder="1" applyAlignment="1" applyProtection="1">
      <alignment horizontal="center"/>
      <protection locked="0"/>
    </xf>
    <xf numFmtId="0" fontId="4" fillId="3" borderId="22" xfId="0" applyFont="1" applyFill="1" applyBorder="1" applyAlignment="1">
      <alignment wrapText="1"/>
    </xf>
    <xf numFmtId="0" fontId="4" fillId="3" borderId="22" xfId="0" applyFont="1" applyFill="1" applyBorder="1" applyAlignment="1">
      <alignment horizontal="center" wrapText="1"/>
    </xf>
    <xf numFmtId="2" fontId="2" fillId="2" borderId="15" xfId="0" applyNumberFormat="1" applyFont="1" applyFill="1" applyBorder="1" applyAlignment="1" applyProtection="1">
      <alignment horizontal="center"/>
      <protection locked="0"/>
    </xf>
    <xf numFmtId="164" fontId="4" fillId="0" borderId="17" xfId="0" applyNumberFormat="1" applyFont="1" applyBorder="1" applyAlignment="1">
      <alignment horizontal="center"/>
    </xf>
    <xf numFmtId="164" fontId="4" fillId="3" borderId="17" xfId="0" applyNumberFormat="1" applyFont="1" applyFill="1" applyBorder="1" applyAlignment="1">
      <alignment horizontal="center" wrapText="1"/>
    </xf>
    <xf numFmtId="164" fontId="4" fillId="3" borderId="18" xfId="0" applyNumberFormat="1" applyFont="1" applyFill="1" applyBorder="1" applyAlignment="1">
      <alignment horizontal="center" wrapText="1"/>
    </xf>
    <xf numFmtId="164" fontId="4" fillId="0" borderId="7" xfId="0" applyNumberFormat="1" applyFont="1" applyBorder="1" applyAlignment="1">
      <alignment horizontal="center"/>
    </xf>
    <xf numFmtId="164" fontId="4" fillId="3" borderId="7" xfId="0" applyNumberFormat="1" applyFont="1" applyFill="1" applyBorder="1" applyAlignment="1">
      <alignment horizontal="center" wrapText="1"/>
    </xf>
    <xf numFmtId="164" fontId="4" fillId="3" borderId="9" xfId="0" applyNumberFormat="1" applyFont="1" applyFill="1" applyBorder="1" applyAlignment="1">
      <alignment horizontal="center" wrapText="1"/>
    </xf>
    <xf numFmtId="164" fontId="4" fillId="3" borderId="13" xfId="0" applyNumberFormat="1" applyFont="1" applyFill="1" applyBorder="1" applyAlignment="1">
      <alignment horizontal="center" wrapText="1"/>
    </xf>
    <xf numFmtId="164" fontId="4" fillId="3" borderId="19" xfId="0" applyNumberFormat="1" applyFont="1" applyFill="1" applyBorder="1" applyAlignment="1">
      <alignment horizontal="center" wrapText="1"/>
    </xf>
    <xf numFmtId="164" fontId="4" fillId="3" borderId="20" xfId="0" applyNumberFormat="1" applyFont="1" applyFill="1" applyBorder="1" applyAlignment="1">
      <alignment horizontal="center" wrapText="1"/>
    </xf>
    <xf numFmtId="164" fontId="2" fillId="2" borderId="11" xfId="0" applyNumberFormat="1" applyFont="1" applyFill="1" applyBorder="1" applyAlignment="1" applyProtection="1">
      <alignment horizontal="center"/>
      <protection locked="0"/>
    </xf>
    <xf numFmtId="164" fontId="2" fillId="2" borderId="12" xfId="0" applyNumberFormat="1" applyFont="1" applyFill="1" applyBorder="1" applyAlignment="1" applyProtection="1">
      <alignment horizontal="center"/>
      <protection locked="0"/>
    </xf>
    <xf numFmtId="164" fontId="4" fillId="0" borderId="22" xfId="0" applyNumberFormat="1" applyFont="1" applyBorder="1" applyAlignment="1">
      <alignment horizontal="center"/>
    </xf>
    <xf numFmtId="164" fontId="4" fillId="3" borderId="22" xfId="0" applyNumberFormat="1" applyFont="1" applyFill="1" applyBorder="1" applyAlignment="1">
      <alignment horizontal="center" wrapText="1"/>
    </xf>
    <xf numFmtId="164" fontId="4" fillId="3" borderId="23" xfId="0" applyNumberFormat="1" applyFont="1" applyFill="1" applyBorder="1" applyAlignment="1">
      <alignment horizontal="center" wrapText="1"/>
    </xf>
    <xf numFmtId="164" fontId="4" fillId="3" borderId="24" xfId="0" applyNumberFormat="1" applyFont="1" applyFill="1" applyBorder="1" applyAlignment="1">
      <alignment horizontal="center" wrapText="1"/>
    </xf>
    <xf numFmtId="164" fontId="4" fillId="3" borderId="7" xfId="0" applyNumberFormat="1" applyFont="1" applyFill="1" applyBorder="1" applyAlignment="1">
      <alignment horizontal="center" vertical="top" wrapText="1"/>
    </xf>
    <xf numFmtId="164" fontId="2" fillId="2" borderId="4" xfId="0" applyNumberFormat="1" applyFont="1" applyFill="1" applyBorder="1" applyAlignment="1" applyProtection="1">
      <alignment horizontal="center"/>
      <protection locked="0"/>
    </xf>
    <xf numFmtId="0" fontId="3" fillId="0" borderId="5" xfId="0" applyFont="1" applyBorder="1"/>
    <xf numFmtId="0" fontId="3" fillId="0" borderId="8" xfId="0" applyFont="1" applyBorder="1"/>
    <xf numFmtId="0" fontId="3" fillId="0" borderId="10" xfId="0" applyFont="1" applyBorder="1"/>
    <xf numFmtId="0" fontId="3" fillId="0" borderId="21" xfId="0" applyFont="1" applyBorder="1"/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164" fontId="4" fillId="3" borderId="25" xfId="0" applyNumberFormat="1" applyFont="1" applyFill="1" applyBorder="1" applyAlignment="1">
      <alignment horizontal="center" wrapText="1"/>
    </xf>
    <xf numFmtId="164" fontId="4" fillId="3" borderId="25" xfId="0" applyNumberFormat="1" applyFont="1" applyFill="1" applyBorder="1" applyAlignment="1">
      <alignment horizontal="center" vertical="top" wrapText="1"/>
    </xf>
    <xf numFmtId="164" fontId="2" fillId="2" borderId="26" xfId="0" applyNumberFormat="1" applyFont="1" applyFill="1" applyBorder="1" applyAlignment="1" applyProtection="1">
      <alignment horizontal="center"/>
      <protection locked="0"/>
    </xf>
    <xf numFmtId="0" fontId="2" fillId="0" borderId="27" xfId="0" applyFont="1" applyBorder="1"/>
    <xf numFmtId="0" fontId="2" fillId="2" borderId="27" xfId="0" applyFont="1" applyFill="1" applyBorder="1" applyAlignment="1" applyProtection="1">
      <alignment horizontal="center"/>
      <protection locked="0"/>
    </xf>
    <xf numFmtId="0" fontId="4" fillId="0" borderId="28" xfId="0" applyFont="1" applyBorder="1" applyAlignment="1">
      <alignment horizontal="left"/>
    </xf>
    <xf numFmtId="0" fontId="4" fillId="3" borderId="28" xfId="0" applyFont="1" applyFill="1" applyBorder="1" applyAlignment="1">
      <alignment horizontal="center" wrapText="1"/>
    </xf>
    <xf numFmtId="2" fontId="2" fillId="2" borderId="27" xfId="0" applyNumberFormat="1" applyFont="1" applyFill="1" applyBorder="1" applyAlignment="1" applyProtection="1">
      <alignment horizontal="center"/>
      <protection locked="0"/>
    </xf>
    <xf numFmtId="164" fontId="4" fillId="3" borderId="28" xfId="0" applyNumberFormat="1" applyFont="1" applyFill="1" applyBorder="1" applyAlignment="1">
      <alignment horizontal="center" wrapText="1"/>
    </xf>
    <xf numFmtId="0" fontId="4" fillId="3" borderId="29" xfId="0" applyFont="1" applyFill="1" applyBorder="1" applyAlignment="1">
      <alignment vertical="top" wrapText="1"/>
    </xf>
    <xf numFmtId="0" fontId="4" fillId="3" borderId="29" xfId="0" applyFont="1" applyFill="1" applyBorder="1" applyAlignment="1">
      <alignment horizontal="center" wrapText="1"/>
    </xf>
    <xf numFmtId="164" fontId="4" fillId="3" borderId="29" xfId="0" applyNumberFormat="1" applyFont="1" applyFill="1" applyBorder="1" applyAlignment="1">
      <alignment horizontal="center" wrapText="1"/>
    </xf>
    <xf numFmtId="164" fontId="4" fillId="3" borderId="30" xfId="0" applyNumberFormat="1" applyFont="1" applyFill="1" applyBorder="1" applyAlignment="1">
      <alignment horizontal="center" wrapText="1"/>
    </xf>
    <xf numFmtId="164" fontId="4" fillId="3" borderId="31" xfId="0" applyNumberFormat="1" applyFont="1" applyFill="1" applyBorder="1" applyAlignment="1">
      <alignment horizontal="center" vertical="top" wrapText="1"/>
    </xf>
    <xf numFmtId="164" fontId="4" fillId="3" borderId="31" xfId="0" applyNumberFormat="1" applyFont="1" applyFill="1" applyBorder="1" applyAlignment="1">
      <alignment horizontal="center" wrapText="1"/>
    </xf>
    <xf numFmtId="0" fontId="4" fillId="3" borderId="32" xfId="0" applyFont="1" applyFill="1" applyBorder="1" applyAlignment="1">
      <alignment wrapText="1"/>
    </xf>
    <xf numFmtId="0" fontId="4" fillId="3" borderId="32" xfId="0" applyFont="1" applyFill="1" applyBorder="1" applyAlignment="1">
      <alignment horizontal="center" wrapText="1"/>
    </xf>
    <xf numFmtId="164" fontId="4" fillId="0" borderId="32" xfId="0" applyNumberFormat="1" applyFont="1" applyBorder="1" applyAlignment="1">
      <alignment horizontal="center"/>
    </xf>
    <xf numFmtId="164" fontId="4" fillId="3" borderId="32" xfId="0" applyNumberFormat="1" applyFont="1" applyFill="1" applyBorder="1" applyAlignment="1">
      <alignment horizontal="center" wrapText="1"/>
    </xf>
    <xf numFmtId="164" fontId="4" fillId="3" borderId="33" xfId="0" applyNumberFormat="1" applyFont="1" applyFill="1" applyBorder="1" applyAlignment="1">
      <alignment horizontal="center" wrapText="1"/>
    </xf>
    <xf numFmtId="0" fontId="2" fillId="2" borderId="34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tabSelected="1" workbookViewId="0">
      <selection activeCell="F15" sqref="F15"/>
    </sheetView>
  </sheetViews>
  <sheetFormatPr defaultRowHeight="15" x14ac:dyDescent="0.25"/>
  <cols>
    <col min="1" max="1" width="12.7109375" customWidth="1"/>
    <col min="2" max="2" width="12.85546875" customWidth="1"/>
    <col min="4" max="4" width="31.140625" customWidth="1"/>
    <col min="5" max="5" width="11.7109375" customWidth="1"/>
    <col min="7" max="7" width="13.7109375" customWidth="1"/>
    <col min="8" max="10" width="11.7109375" customWidth="1"/>
  </cols>
  <sheetData>
    <row r="1" spans="1:12" ht="15.75" x14ac:dyDescent="0.25">
      <c r="A1" s="3" t="s">
        <v>0</v>
      </c>
      <c r="B1" s="58" t="s">
        <v>1</v>
      </c>
      <c r="C1" s="59"/>
      <c r="D1" s="60"/>
      <c r="E1" s="3" t="s">
        <v>2</v>
      </c>
      <c r="F1" s="4"/>
      <c r="G1" s="3"/>
      <c r="H1" s="3"/>
      <c r="I1" s="3" t="s">
        <v>3</v>
      </c>
      <c r="J1" s="5">
        <v>3</v>
      </c>
    </row>
    <row r="2" spans="1:12" ht="16.5" thickBo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2" ht="16.5" thickBot="1" x14ac:dyDescent="0.3">
      <c r="A3" s="27" t="s">
        <v>4</v>
      </c>
      <c r="B3" s="28" t="s">
        <v>5</v>
      </c>
      <c r="C3" s="28" t="s">
        <v>6</v>
      </c>
      <c r="D3" s="28" t="s">
        <v>7</v>
      </c>
      <c r="E3" s="28" t="s">
        <v>8</v>
      </c>
      <c r="F3" s="28" t="s">
        <v>9</v>
      </c>
      <c r="G3" s="28" t="s">
        <v>10</v>
      </c>
      <c r="H3" s="28" t="s">
        <v>11</v>
      </c>
      <c r="I3" s="28" t="s">
        <v>12</v>
      </c>
      <c r="J3" s="29" t="s">
        <v>13</v>
      </c>
    </row>
    <row r="4" spans="1:12" ht="18" customHeight="1" x14ac:dyDescent="0.25">
      <c r="A4" s="54" t="s">
        <v>14</v>
      </c>
      <c r="B4" s="6" t="s">
        <v>15</v>
      </c>
      <c r="C4" s="16"/>
      <c r="D4" s="30" t="s">
        <v>37</v>
      </c>
      <c r="E4" s="31">
        <v>250</v>
      </c>
      <c r="F4" s="20"/>
      <c r="G4" s="37">
        <v>275</v>
      </c>
      <c r="H4" s="38">
        <v>19.2</v>
      </c>
      <c r="I4" s="38">
        <v>28</v>
      </c>
      <c r="J4" s="39">
        <v>19.3</v>
      </c>
    </row>
    <row r="5" spans="1:12" ht="18" customHeight="1" x14ac:dyDescent="0.25">
      <c r="A5" s="55"/>
      <c r="B5" s="9" t="s">
        <v>16</v>
      </c>
      <c r="C5" s="17">
        <v>494</v>
      </c>
      <c r="D5" s="7" t="s">
        <v>17</v>
      </c>
      <c r="E5" s="19">
        <v>200</v>
      </c>
      <c r="F5" s="21"/>
      <c r="G5" s="40">
        <v>153</v>
      </c>
      <c r="H5" s="41">
        <v>6.7</v>
      </c>
      <c r="I5" s="42">
        <v>9.5</v>
      </c>
      <c r="J5" s="43">
        <v>9.9</v>
      </c>
      <c r="K5" s="1"/>
      <c r="L5" s="2"/>
    </row>
    <row r="6" spans="1:12" ht="18" customHeight="1" x14ac:dyDescent="0.25">
      <c r="A6" s="55"/>
      <c r="B6" s="9" t="s">
        <v>18</v>
      </c>
      <c r="C6" s="17" t="s">
        <v>19</v>
      </c>
      <c r="D6" s="11" t="s">
        <v>20</v>
      </c>
      <c r="E6" s="19">
        <v>30</v>
      </c>
      <c r="F6" s="21"/>
      <c r="G6" s="40">
        <f>235*30/100</f>
        <v>70.5</v>
      </c>
      <c r="H6" s="41">
        <f>7.6*30/100</f>
        <v>2.2799999999999998</v>
      </c>
      <c r="I6" s="41">
        <f>0.8*30/100</f>
        <v>0.24</v>
      </c>
      <c r="J6" s="44">
        <f>49.2*30/100</f>
        <v>14.76</v>
      </c>
    </row>
    <row r="7" spans="1:12" ht="18" customHeight="1" x14ac:dyDescent="0.25">
      <c r="A7" s="55"/>
      <c r="B7" s="10"/>
      <c r="C7" s="17">
        <v>95</v>
      </c>
      <c r="D7" s="11" t="s">
        <v>36</v>
      </c>
      <c r="E7" s="19">
        <v>60</v>
      </c>
      <c r="F7" s="21"/>
      <c r="G7" s="40">
        <v>176</v>
      </c>
      <c r="H7" s="41">
        <v>1.7</v>
      </c>
      <c r="I7" s="41">
        <v>4.3</v>
      </c>
      <c r="J7" s="45">
        <v>32.6</v>
      </c>
    </row>
    <row r="8" spans="1:12" ht="16.5" thickBot="1" x14ac:dyDescent="0.3">
      <c r="A8" s="56"/>
      <c r="B8" s="13"/>
      <c r="C8" s="18"/>
      <c r="D8" s="14"/>
      <c r="E8" s="22"/>
      <c r="F8" s="23"/>
      <c r="G8" s="46"/>
      <c r="H8" s="46"/>
      <c r="I8" s="46"/>
      <c r="J8" s="47"/>
    </row>
    <row r="9" spans="1:12" ht="16.5" thickBot="1" x14ac:dyDescent="0.3">
      <c r="A9" s="57" t="s">
        <v>21</v>
      </c>
      <c r="B9" s="32" t="s">
        <v>22</v>
      </c>
      <c r="C9" s="33"/>
      <c r="D9" s="34"/>
      <c r="E9" s="35"/>
      <c r="F9" s="36"/>
      <c r="G9" s="48"/>
      <c r="H9" s="49"/>
      <c r="I9" s="49"/>
      <c r="J9" s="50"/>
    </row>
    <row r="10" spans="1:12" ht="19.5" customHeight="1" x14ac:dyDescent="0.25">
      <c r="A10" s="54" t="s">
        <v>24</v>
      </c>
      <c r="B10" s="64" t="s">
        <v>25</v>
      </c>
      <c r="C10" s="65">
        <v>106</v>
      </c>
      <c r="D10" s="66" t="s">
        <v>26</v>
      </c>
      <c r="E10" s="67">
        <v>50</v>
      </c>
      <c r="F10" s="68"/>
      <c r="G10" s="69">
        <v>12</v>
      </c>
      <c r="H10" s="69">
        <v>0.55000000000000004</v>
      </c>
      <c r="I10" s="69">
        <v>0.1</v>
      </c>
      <c r="J10" s="51">
        <v>1.9</v>
      </c>
    </row>
    <row r="11" spans="1:12" ht="18" customHeight="1" x14ac:dyDescent="0.25">
      <c r="A11" s="8"/>
      <c r="B11" s="9" t="s">
        <v>27</v>
      </c>
      <c r="C11" s="17">
        <v>153</v>
      </c>
      <c r="D11" s="70" t="s">
        <v>28</v>
      </c>
      <c r="E11" s="71">
        <v>250</v>
      </c>
      <c r="F11" s="21"/>
      <c r="G11" s="72">
        <v>166.2</v>
      </c>
      <c r="H11" s="72">
        <v>9.3000000000000007</v>
      </c>
      <c r="I11" s="73">
        <v>7.2</v>
      </c>
      <c r="J11" s="61">
        <v>16</v>
      </c>
    </row>
    <row r="12" spans="1:12" ht="18" customHeight="1" x14ac:dyDescent="0.25">
      <c r="A12" s="8"/>
      <c r="B12" s="9" t="s">
        <v>29</v>
      </c>
      <c r="C12" s="17">
        <v>370</v>
      </c>
      <c r="D12" s="7" t="s">
        <v>30</v>
      </c>
      <c r="E12" s="25">
        <v>280</v>
      </c>
      <c r="F12" s="21"/>
      <c r="G12" s="40">
        <f>440*280/250</f>
        <v>492.8</v>
      </c>
      <c r="H12" s="52">
        <f>280*18.9/250</f>
        <v>21.167999999999999</v>
      </c>
      <c r="I12" s="74">
        <f>18.6*280/250</f>
        <v>20.832000000000001</v>
      </c>
      <c r="J12" s="62">
        <f>49.2*280/250</f>
        <v>55.103999999999999</v>
      </c>
    </row>
    <row r="13" spans="1:12" ht="18" customHeight="1" x14ac:dyDescent="0.25">
      <c r="A13" s="8"/>
      <c r="B13" s="9" t="s">
        <v>31</v>
      </c>
      <c r="C13" s="17" t="s">
        <v>19</v>
      </c>
      <c r="D13" s="11" t="s">
        <v>32</v>
      </c>
      <c r="E13" s="19">
        <v>200</v>
      </c>
      <c r="F13" s="21"/>
      <c r="G13" s="40">
        <v>110</v>
      </c>
      <c r="H13" s="41">
        <v>1</v>
      </c>
      <c r="I13" s="75">
        <v>0</v>
      </c>
      <c r="J13" s="61">
        <v>0</v>
      </c>
    </row>
    <row r="14" spans="1:12" ht="18" customHeight="1" x14ac:dyDescent="0.25">
      <c r="A14" s="8"/>
      <c r="B14" s="9" t="s">
        <v>33</v>
      </c>
      <c r="C14" s="17" t="s">
        <v>19</v>
      </c>
      <c r="D14" s="11" t="s">
        <v>34</v>
      </c>
      <c r="E14" s="19" t="s">
        <v>35</v>
      </c>
      <c r="F14" s="21"/>
      <c r="G14" s="40">
        <v>116.6</v>
      </c>
      <c r="H14" s="41">
        <v>4.16</v>
      </c>
      <c r="I14" s="75">
        <v>0.64</v>
      </c>
      <c r="J14" s="61">
        <v>23.2</v>
      </c>
    </row>
    <row r="15" spans="1:12" ht="16.5" thickBot="1" x14ac:dyDescent="0.3">
      <c r="A15" s="8"/>
      <c r="B15" s="9"/>
      <c r="C15" s="17"/>
      <c r="D15" s="15"/>
      <c r="E15" s="26"/>
      <c r="F15" s="21"/>
      <c r="G15" s="53"/>
      <c r="H15" s="53"/>
      <c r="I15" s="53"/>
      <c r="J15" s="63"/>
    </row>
    <row r="16" spans="1:12" ht="15.75" x14ac:dyDescent="0.25">
      <c r="A16" s="8"/>
      <c r="B16" s="10"/>
      <c r="C16" s="81" t="s">
        <v>19</v>
      </c>
      <c r="D16" s="76" t="s">
        <v>23</v>
      </c>
      <c r="E16" s="77">
        <v>120</v>
      </c>
      <c r="F16" s="20"/>
      <c r="G16" s="78">
        <v>86</v>
      </c>
      <c r="H16" s="79">
        <v>1.8</v>
      </c>
      <c r="I16" s="80">
        <v>0.4</v>
      </c>
      <c r="J16" s="61">
        <v>16.2</v>
      </c>
    </row>
    <row r="17" spans="1:10" ht="16.5" thickBot="1" x14ac:dyDescent="0.3">
      <c r="A17" s="12"/>
      <c r="B17" s="13"/>
      <c r="C17" s="18"/>
      <c r="D17" s="14"/>
      <c r="E17" s="22"/>
      <c r="F17" s="23"/>
      <c r="G17" s="22"/>
      <c r="H17" s="22"/>
      <c r="I17" s="22"/>
      <c r="J17" s="24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завхоз</dc:creator>
  <cp:lastModifiedBy>Пользователь</cp:lastModifiedBy>
  <dcterms:created xsi:type="dcterms:W3CDTF">2021-09-06T03:20:00Z</dcterms:created>
  <dcterms:modified xsi:type="dcterms:W3CDTF">2022-02-09T09:04:06Z</dcterms:modified>
</cp:coreProperties>
</file>