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Меню ежедневное на сайт\"/>
    </mc:Choice>
  </mc:AlternateContent>
  <bookViews>
    <workbookView xWindow="0" yWindow="0" windowWidth="15825" windowHeight="688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J9" i="1"/>
  <c r="I9" i="1"/>
  <c r="H9" i="1"/>
  <c r="G9" i="1"/>
</calcChain>
</file>

<file path=xl/sharedStrings.xml><?xml version="1.0" encoding="utf-8"?>
<sst xmlns="http://schemas.openxmlformats.org/spreadsheetml/2006/main" count="38" uniqueCount="37">
  <si>
    <t>Школа</t>
  </si>
  <si>
    <t>МБОУ Комская СОШ №4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</si>
  <si>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</si>
  <si>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</si>
  <si>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</si>
  <si>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</si>
  <si>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</si>
  <si>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</si>
  <si>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</si>
  <si>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</si>
  <si>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</si>
  <si>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</si>
  <si>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</si>
  <si>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</si>
  <si>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</si>
  <si>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</si>
  <si>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рисовая</t>
  </si>
  <si>
    <t>гор.напиток</t>
  </si>
  <si>
    <t>Чай с сахаром</t>
  </si>
  <si>
    <t>хлеб</t>
  </si>
  <si>
    <t>Бутерброд с маслом и сыром</t>
  </si>
  <si>
    <t>Завтрак 2</t>
  </si>
  <si>
    <t>фрукты</t>
  </si>
  <si>
    <t>ГП</t>
  </si>
  <si>
    <t>Обед</t>
  </si>
  <si>
    <t>закуска</t>
  </si>
  <si>
    <t>Салат со свёклой с чесноком и сыром</t>
  </si>
  <si>
    <t>1 блюдо</t>
  </si>
  <si>
    <t>2 блюдо</t>
  </si>
  <si>
    <t>Азу</t>
  </si>
  <si>
    <t>напиток</t>
  </si>
  <si>
    <t>Напиток с изюмом</t>
  </si>
  <si>
    <t>хлеб бел.</t>
  </si>
  <si>
    <t>Хлеб пшеничный, ржаной</t>
  </si>
  <si>
    <t>20/40</t>
  </si>
  <si>
    <t xml:space="preserve">Банан </t>
  </si>
  <si>
    <t>Суп гороховый с мясом и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</si>
</sst>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0" fillId="2" borderId="4" xfId="0" applyNumberFormat="1" applyFill="1" applyBorder="1" applyProtection="1">
      <protection locked="0"/>
    </xf>
    <xf numFmtId="0" fontId="2" fillId="3" borderId="5" xfId="0" applyFont="1" applyFill="1" applyBorder="1" applyAlignment="1">
      <alignment wrapText="1"/>
    </xf>
    <xf numFmtId="0" fontId="1" fillId="0" borderId="6" xfId="0" applyFont="1" applyBorder="1"/>
    <xf numFmtId="0" fontId="1" fillId="0" borderId="4" xfId="0" applyFont="1" applyBorder="1"/>
    <xf numFmtId="0" fontId="1" fillId="0" borderId="7" xfId="0" applyFont="1" applyBorder="1"/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Font="1" applyBorder="1"/>
    <xf numFmtId="0" fontId="2" fillId="3" borderId="11" xfId="0" applyFont="1" applyFill="1" applyBorder="1" applyAlignment="1">
      <alignment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4" borderId="13" xfId="0" applyFont="1" applyFill="1" applyBorder="1"/>
    <xf numFmtId="0" fontId="1" fillId="2" borderId="13" xfId="0" applyFont="1" applyFill="1" applyBorder="1" applyAlignment="1" applyProtection="1">
      <alignment wrapText="1"/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164" fontId="2" fillId="3" borderId="11" xfId="0" applyNumberFormat="1" applyFont="1" applyFill="1" applyBorder="1" applyAlignment="1">
      <alignment horizontal="center" wrapText="1"/>
    </xf>
    <xf numFmtId="164" fontId="1" fillId="2" borderId="10" xfId="0" applyNumberFormat="1" applyFont="1" applyFill="1" applyBorder="1" applyAlignment="1" applyProtection="1">
      <alignment horizontal="center"/>
      <protection locked="0"/>
    </xf>
    <xf numFmtId="164" fontId="2" fillId="0" borderId="11" xfId="0" applyNumberFormat="1" applyFont="1" applyBorder="1" applyAlignment="1">
      <alignment horizontal="center"/>
    </xf>
    <xf numFmtId="164" fontId="2" fillId="3" borderId="5" xfId="0" applyNumberFormat="1" applyFont="1" applyFill="1" applyBorder="1" applyAlignment="1">
      <alignment horizontal="center" wrapText="1"/>
    </xf>
    <xf numFmtId="164" fontId="1" fillId="2" borderId="4" xfId="0" applyNumberFormat="1" applyFont="1" applyFill="1" applyBorder="1" applyAlignment="1" applyProtection="1">
      <alignment horizontal="center"/>
      <protection locked="0"/>
    </xf>
    <xf numFmtId="164" fontId="2" fillId="0" borderId="5" xfId="0" applyNumberFormat="1" applyFont="1" applyBorder="1" applyAlignment="1">
      <alignment horizontal="center"/>
    </xf>
    <xf numFmtId="164" fontId="1" fillId="2" borderId="13" xfId="0" applyNumberFormat="1" applyFont="1" applyFill="1" applyBorder="1" applyAlignment="1" applyProtection="1">
      <alignment horizontal="center"/>
      <protection locked="0"/>
    </xf>
    <xf numFmtId="164" fontId="1" fillId="2" borderId="14" xfId="0" applyNumberFormat="1" applyFont="1" applyFill="1" applyBorder="1" applyAlignment="1" applyProtection="1">
      <alignment horizontal="center"/>
      <protection locked="0"/>
    </xf>
    <xf numFmtId="0" fontId="3" fillId="2" borderId="4" xfId="0" applyNumberFormat="1" applyFont="1" applyFill="1" applyBorder="1" applyProtection="1">
      <protection locked="0"/>
    </xf>
    <xf numFmtId="0" fontId="4" fillId="0" borderId="6" xfId="0" applyFont="1" applyBorder="1"/>
    <xf numFmtId="0" fontId="4" fillId="0" borderId="15" xfId="0" applyFont="1" applyBorder="1"/>
    <xf numFmtId="0" fontId="3" fillId="2" borderId="1" xfId="0" applyFont="1" applyFill="1" applyBorder="1" applyAlignment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B1" sqref="B1:D1"/>
    </sheetView>
  </sheetViews>
  <sheetFormatPr defaultRowHeight="15" x14ac:dyDescent="0.25"/>
  <cols>
    <col min="1" max="1" width="14.7109375" customWidth="1"/>
    <col min="2" max="2" width="12.5703125" customWidth="1"/>
    <col min="3" max="3" width="8.140625" customWidth="1"/>
    <col min="4" max="4" width="29.7109375" customWidth="1"/>
    <col min="5" max="5" width="9.42578125" bestFit="1" customWidth="1"/>
    <col min="7" max="7" width="14.42578125" customWidth="1"/>
    <col min="8" max="10" width="11.7109375" customWidth="1"/>
  </cols>
  <sheetData>
    <row r="1" spans="1:10" x14ac:dyDescent="0.25">
      <c r="A1" t="s">
        <v>0</v>
      </c>
      <c r="B1" s="32" t="s">
        <v>1</v>
      </c>
      <c r="C1" s="33"/>
      <c r="D1" s="34"/>
      <c r="E1" t="s">
        <v>2</v>
      </c>
      <c r="F1" s="1"/>
      <c r="I1" t="s">
        <v>3</v>
      </c>
      <c r="J1" s="29">
        <v>1</v>
      </c>
    </row>
    <row r="2" spans="1:10" ht="15.75" thickBot="1" x14ac:dyDescent="0.3"/>
    <row r="3" spans="1:10" ht="16.5" thickBot="1" x14ac:dyDescent="0.3">
      <c r="A3" s="13" t="s">
        <v>4</v>
      </c>
      <c r="B3" s="14" t="s">
        <v>5</v>
      </c>
      <c r="C3" s="14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5" t="s">
        <v>13</v>
      </c>
    </row>
    <row r="4" spans="1:10" ht="18" customHeight="1" x14ac:dyDescent="0.25">
      <c r="A4" s="30" t="s">
        <v>14</v>
      </c>
      <c r="B4" s="11" t="s">
        <v>15</v>
      </c>
      <c r="C4" s="18">
        <v>268</v>
      </c>
      <c r="D4" s="12" t="s">
        <v>16</v>
      </c>
      <c r="E4" s="21">
        <v>200</v>
      </c>
      <c r="F4" s="22"/>
      <c r="G4" s="23">
        <v>229.4</v>
      </c>
      <c r="H4" s="21">
        <v>5.54</v>
      </c>
      <c r="I4" s="21">
        <v>8.6199999999999992</v>
      </c>
      <c r="J4" s="21">
        <v>32.4</v>
      </c>
    </row>
    <row r="5" spans="1:10" ht="18" customHeight="1" x14ac:dyDescent="0.25">
      <c r="A5" s="30"/>
      <c r="B5" s="4" t="s">
        <v>17</v>
      </c>
      <c r="C5" s="19">
        <v>493</v>
      </c>
      <c r="D5" s="2" t="s">
        <v>18</v>
      </c>
      <c r="E5" s="24">
        <v>200</v>
      </c>
      <c r="F5" s="25"/>
      <c r="G5" s="26">
        <v>60</v>
      </c>
      <c r="H5" s="24">
        <v>0.1</v>
      </c>
      <c r="I5" s="24">
        <v>0</v>
      </c>
      <c r="J5" s="24">
        <v>15</v>
      </c>
    </row>
    <row r="6" spans="1:10" ht="18" customHeight="1" thickBot="1" x14ac:dyDescent="0.3">
      <c r="A6" s="30"/>
      <c r="B6" s="4" t="s">
        <v>19</v>
      </c>
      <c r="C6" s="19">
        <v>90</v>
      </c>
      <c r="D6" s="2" t="s">
        <v>20</v>
      </c>
      <c r="E6" s="24">
        <v>45</v>
      </c>
      <c r="F6" s="25"/>
      <c r="G6" s="26">
        <v>153</v>
      </c>
      <c r="H6" s="24">
        <v>6.7</v>
      </c>
      <c r="I6" s="24">
        <v>9.5</v>
      </c>
      <c r="J6" s="24">
        <v>9.9</v>
      </c>
    </row>
    <row r="7" spans="1:10" ht="18" customHeight="1" thickBot="1" x14ac:dyDescent="0.3">
      <c r="A7" s="31" t="s">
        <v>21</v>
      </c>
      <c r="B7" s="16" t="s">
        <v>22</v>
      </c>
      <c r="C7" s="20" t="s">
        <v>23</v>
      </c>
      <c r="D7" s="17" t="s">
        <v>35</v>
      </c>
      <c r="E7" s="27">
        <v>200</v>
      </c>
      <c r="F7" s="27"/>
      <c r="G7" s="27">
        <v>144</v>
      </c>
      <c r="H7" s="27">
        <v>2.25</v>
      </c>
      <c r="I7" s="27">
        <v>0.75</v>
      </c>
      <c r="J7" s="28">
        <v>31.5</v>
      </c>
    </row>
    <row r="8" spans="1:10" ht="31.5" x14ac:dyDescent="0.25">
      <c r="A8" s="30" t="s">
        <v>24</v>
      </c>
      <c r="B8" s="11" t="s">
        <v>25</v>
      </c>
      <c r="C8" s="18">
        <v>56</v>
      </c>
      <c r="D8" s="12" t="s">
        <v>26</v>
      </c>
      <c r="E8" s="21">
        <v>100</v>
      </c>
      <c r="F8" s="22"/>
      <c r="G8" s="21">
        <v>133</v>
      </c>
      <c r="H8" s="21">
        <v>4.9000000000000004</v>
      </c>
      <c r="I8" s="21">
        <v>9.3000000000000007</v>
      </c>
      <c r="J8" s="21">
        <v>7.4</v>
      </c>
    </row>
    <row r="9" spans="1:10" ht="30" customHeight="1" x14ac:dyDescent="0.25">
      <c r="A9" s="3"/>
      <c r="B9" s="4" t="s">
        <v>27</v>
      </c>
      <c r="C9" s="19">
        <v>144</v>
      </c>
      <c r="D9" s="2" t="s">
        <v>36</v>
      </c>
      <c r="E9" s="24">
        <v>250</v>
      </c>
      <c r="F9" s="25"/>
      <c r="G9" s="24">
        <f>432*240/1000</f>
        <v>103.68</v>
      </c>
      <c r="H9" s="24">
        <f>9.2*240/1000</f>
        <v>2.2080000000000002</v>
      </c>
      <c r="I9" s="24">
        <f>17*240/1000</f>
        <v>4.08</v>
      </c>
      <c r="J9" s="24">
        <f>60.5*240/1000</f>
        <v>14.52</v>
      </c>
    </row>
    <row r="10" spans="1:10" ht="30" customHeight="1" x14ac:dyDescent="0.25">
      <c r="A10" s="3"/>
      <c r="B10" s="4" t="s">
        <v>28</v>
      </c>
      <c r="C10" s="19">
        <v>364</v>
      </c>
      <c r="D10" s="12" t="s">
        <v>29</v>
      </c>
      <c r="E10" s="21">
        <v>300</v>
      </c>
      <c r="F10" s="25"/>
      <c r="G10" s="21">
        <f>497*300/325</f>
        <v>458.76923076923077</v>
      </c>
      <c r="H10" s="21">
        <f>26.5*300/325</f>
        <v>24.46153846153846</v>
      </c>
      <c r="I10" s="21">
        <f>28.4*300/325</f>
        <v>26.215384615384615</v>
      </c>
      <c r="J10" s="21">
        <f>33.8*300/325</f>
        <v>31.2</v>
      </c>
    </row>
    <row r="11" spans="1:10" ht="30" customHeight="1" x14ac:dyDescent="0.25">
      <c r="A11" s="3"/>
      <c r="B11" s="4" t="s">
        <v>30</v>
      </c>
      <c r="C11" s="19">
        <v>512</v>
      </c>
      <c r="D11" s="2" t="s">
        <v>31</v>
      </c>
      <c r="E11" s="24">
        <v>200</v>
      </c>
      <c r="F11" s="25"/>
      <c r="G11" s="26">
        <v>81</v>
      </c>
      <c r="H11" s="24">
        <v>0.3</v>
      </c>
      <c r="I11" s="24">
        <v>0</v>
      </c>
      <c r="J11" s="24">
        <v>20.100000000000001</v>
      </c>
    </row>
    <row r="12" spans="1:10" ht="30" customHeight="1" x14ac:dyDescent="0.25">
      <c r="A12" s="3"/>
      <c r="B12" s="4" t="s">
        <v>32</v>
      </c>
      <c r="C12" s="19" t="s">
        <v>23</v>
      </c>
      <c r="D12" s="2" t="s">
        <v>33</v>
      </c>
      <c r="E12" s="24" t="s">
        <v>34</v>
      </c>
      <c r="F12" s="25"/>
      <c r="G12" s="26">
        <v>116.6</v>
      </c>
      <c r="H12" s="24">
        <v>4.16</v>
      </c>
      <c r="I12" s="24">
        <v>0.64</v>
      </c>
      <c r="J12" s="24">
        <v>23.2</v>
      </c>
    </row>
    <row r="13" spans="1:10" ht="16.5" thickBot="1" x14ac:dyDescent="0.3">
      <c r="A13" s="5"/>
      <c r="B13" s="6"/>
      <c r="C13" s="6"/>
      <c r="D13" s="7"/>
      <c r="E13" s="8"/>
      <c r="F13" s="9"/>
      <c r="G13" s="8"/>
      <c r="H13" s="8"/>
      <c r="I13" s="8"/>
      <c r="J13" s="1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завхоз</dc:creator>
  <cp:lastModifiedBy>Пользователь</cp:lastModifiedBy>
  <dcterms:created xsi:type="dcterms:W3CDTF">2021-09-06T03:15:49Z</dcterms:created>
  <dcterms:modified xsi:type="dcterms:W3CDTF">2022-02-22T03:10:22Z</dcterms:modified>
</cp:coreProperties>
</file>