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11" i="1" l="1"/>
  <c r="H11" i="1"/>
  <c r="J9" i="1"/>
  <c r="I9" i="1"/>
  <c r="G9" i="1"/>
  <c r="J7" i="1"/>
  <c r="I7" i="1"/>
  <c r="H7" i="1"/>
  <c r="G7" i="1"/>
</calcChain>
</file>

<file path=xl/sharedStrings.xml><?xml version="1.0" encoding="utf-8"?>
<sst xmlns="http://schemas.openxmlformats.org/spreadsheetml/2006/main" count="42" uniqueCount="39">
  <si>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</si>
  <si>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</si>
  <si>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</si>
  <si>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</si>
  <si>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</si>
  <si>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</si>
  <si>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</si>
  <si>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</si>
  <si>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</si>
  <si>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</si>
  <si>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</si>
  <si>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</si>
  <si>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</si>
  <si>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</si>
  <si>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</si>
  <si>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</si>
  <si>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</si>
  <si>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</si>
  <si>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Чай с сахаром и лимоном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</si>
  <si>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</si>
  <si>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</si>
  <si>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</si>
  <si>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</si>
  <si>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</si>
  <si>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</si>
  <si>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</si>
  <si>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</si>
  <si>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</si>
  <si>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</si>
  <si>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</si>
  <si>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</si>
  <si>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напиток</t>
  </si>
  <si>
    <t>Хлеб пшеничный, ржаной</t>
  </si>
  <si>
    <t>20/40</t>
  </si>
  <si>
    <t>Конфета</t>
  </si>
  <si>
    <t>Винегрет</t>
  </si>
  <si>
    <t>Рис припущеный с томатом</t>
  </si>
  <si>
    <t>Кисель</t>
  </si>
  <si>
    <t>Суп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</si>
</sst>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2" fillId="3" borderId="8" xfId="0" applyFont="1" applyFill="1" applyBorder="1" applyAlignment="1">
      <alignment wrapText="1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8" xfId="0" applyFont="1" applyFill="1" applyBorder="1" applyAlignment="1">
      <alignment vertical="top" wrapText="1"/>
    </xf>
    <xf numFmtId="0" fontId="2" fillId="3" borderId="10" xfId="0" applyFont="1" applyFill="1" applyBorder="1" applyAlignment="1">
      <alignment wrapText="1"/>
    </xf>
    <xf numFmtId="0" fontId="1" fillId="0" borderId="11" xfId="0" applyFont="1" applyBorder="1"/>
    <xf numFmtId="0" fontId="1" fillId="0" borderId="13" xfId="0" applyFont="1" applyBorder="1"/>
    <xf numFmtId="0" fontId="1" fillId="0" borderId="12" xfId="0" applyFont="1" applyBorder="1"/>
    <xf numFmtId="0" fontId="2" fillId="3" borderId="17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1" fillId="4" borderId="22" xfId="0" applyFont="1" applyFill="1" applyBorder="1"/>
    <xf numFmtId="0" fontId="2" fillId="3" borderId="23" xfId="0" applyFont="1" applyFill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2" borderId="4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horizontal="center" wrapText="1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3" borderId="24" xfId="0" applyFont="1" applyFill="1" applyBorder="1" applyAlignment="1">
      <alignment horizontal="center" wrapText="1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1" sqref="B1:D1"/>
    </sheetView>
  </sheetViews>
  <sheetFormatPr defaultRowHeight="15" x14ac:dyDescent="0.25"/>
  <cols>
    <col min="1" max="1" width="14" customWidth="1"/>
    <col min="2" max="2" width="13.7109375" customWidth="1"/>
    <col min="4" max="4" width="32.7109375" customWidth="1"/>
    <col min="5" max="6" width="10.7109375" customWidth="1"/>
    <col min="7" max="7" width="14.42578125" customWidth="1"/>
    <col min="8" max="10" width="10.7109375" customWidth="1"/>
  </cols>
  <sheetData>
    <row r="1" spans="1:10" ht="15.75" x14ac:dyDescent="0.25">
      <c r="A1" s="1" t="s">
        <v>0</v>
      </c>
      <c r="B1" s="49" t="s">
        <v>1</v>
      </c>
      <c r="C1" s="50"/>
      <c r="D1" s="51"/>
      <c r="E1" s="1" t="s">
        <v>2</v>
      </c>
      <c r="F1" s="2"/>
      <c r="G1" s="1"/>
      <c r="H1" s="1"/>
      <c r="I1" s="1" t="s">
        <v>3</v>
      </c>
      <c r="J1" s="25">
        <v>8</v>
      </c>
    </row>
    <row r="2" spans="1:10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22" t="s">
        <v>4</v>
      </c>
      <c r="B3" s="23" t="s">
        <v>5</v>
      </c>
      <c r="C3" s="22" t="s">
        <v>6</v>
      </c>
      <c r="D3" s="21" t="s">
        <v>7</v>
      </c>
      <c r="E3" s="3" t="s">
        <v>8</v>
      </c>
      <c r="F3" s="24" t="s">
        <v>9</v>
      </c>
      <c r="G3" s="22" t="s">
        <v>10</v>
      </c>
      <c r="H3" s="23" t="s">
        <v>11</v>
      </c>
      <c r="I3" s="22" t="s">
        <v>12</v>
      </c>
      <c r="J3" s="22" t="s">
        <v>13</v>
      </c>
    </row>
    <row r="4" spans="1:10" ht="18" customHeight="1" x14ac:dyDescent="0.25">
      <c r="A4" s="18" t="s">
        <v>14</v>
      </c>
      <c r="B4" s="4" t="s">
        <v>15</v>
      </c>
      <c r="C4" s="26">
        <v>258</v>
      </c>
      <c r="D4" s="15" t="s">
        <v>16</v>
      </c>
      <c r="E4" s="31">
        <v>200</v>
      </c>
      <c r="F4" s="32"/>
      <c r="G4" s="31">
        <v>299</v>
      </c>
      <c r="H4" s="31">
        <v>8.7200000000000006</v>
      </c>
      <c r="I4" s="31">
        <v>12.86</v>
      </c>
      <c r="J4" s="33">
        <v>37.299999999999997</v>
      </c>
    </row>
    <row r="5" spans="1:10" ht="18" customHeight="1" x14ac:dyDescent="0.25">
      <c r="A5" s="19"/>
      <c r="B5" s="7" t="s">
        <v>17</v>
      </c>
      <c r="C5" s="27">
        <v>494</v>
      </c>
      <c r="D5" s="9" t="s">
        <v>18</v>
      </c>
      <c r="E5" s="34">
        <v>200</v>
      </c>
      <c r="F5" s="35"/>
      <c r="G5" s="36">
        <v>61</v>
      </c>
      <c r="H5" s="34">
        <v>0.1</v>
      </c>
      <c r="I5" s="34">
        <v>0</v>
      </c>
      <c r="J5" s="37">
        <v>15.2</v>
      </c>
    </row>
    <row r="6" spans="1:10" ht="18" customHeight="1" x14ac:dyDescent="0.25">
      <c r="A6" s="19"/>
      <c r="B6" s="7" t="s">
        <v>19</v>
      </c>
      <c r="C6" s="27" t="s">
        <v>20</v>
      </c>
      <c r="D6" s="10" t="s">
        <v>21</v>
      </c>
      <c r="E6" s="38">
        <v>30</v>
      </c>
      <c r="F6" s="35"/>
      <c r="G6" s="36">
        <v>153</v>
      </c>
      <c r="H6" s="34">
        <v>6.7</v>
      </c>
      <c r="I6" s="34">
        <v>9.5</v>
      </c>
      <c r="J6" s="37">
        <v>9.9</v>
      </c>
    </row>
    <row r="7" spans="1:10" ht="18" customHeight="1" thickBot="1" x14ac:dyDescent="0.3">
      <c r="A7" s="19"/>
      <c r="B7" s="8"/>
      <c r="C7" s="27">
        <v>90</v>
      </c>
      <c r="D7" s="5" t="s">
        <v>22</v>
      </c>
      <c r="E7" s="34">
        <v>45</v>
      </c>
      <c r="F7" s="35"/>
      <c r="G7" s="36">
        <f>235*30/100</f>
        <v>70.5</v>
      </c>
      <c r="H7" s="34">
        <f>7.6*30/100</f>
        <v>2.2799999999999998</v>
      </c>
      <c r="I7" s="34">
        <f>0.8*30/100</f>
        <v>0.24</v>
      </c>
      <c r="J7" s="37">
        <f>49.2*30/100</f>
        <v>14.76</v>
      </c>
    </row>
    <row r="8" spans="1:10" ht="18" customHeight="1" thickBot="1" x14ac:dyDescent="0.3">
      <c r="A8" s="20" t="s">
        <v>23</v>
      </c>
      <c r="B8" s="16" t="s">
        <v>24</v>
      </c>
      <c r="C8" s="29" t="s">
        <v>20</v>
      </c>
      <c r="D8" s="17" t="s">
        <v>34</v>
      </c>
      <c r="E8" s="41">
        <v>20</v>
      </c>
      <c r="F8" s="42"/>
      <c r="G8" s="43">
        <v>98</v>
      </c>
      <c r="H8" s="41">
        <v>0.8</v>
      </c>
      <c r="I8" s="41">
        <v>5.29</v>
      </c>
      <c r="J8" s="44">
        <v>11.8</v>
      </c>
    </row>
    <row r="9" spans="1:10" ht="18" customHeight="1" x14ac:dyDescent="0.25">
      <c r="A9" s="19" t="s">
        <v>25</v>
      </c>
      <c r="B9" s="12" t="s">
        <v>26</v>
      </c>
      <c r="C9" s="30">
        <v>79</v>
      </c>
      <c r="D9" s="10" t="s">
        <v>35</v>
      </c>
      <c r="E9" s="38">
        <v>70</v>
      </c>
      <c r="F9" s="45"/>
      <c r="G9" s="38">
        <f>124*70/100</f>
        <v>86.8</v>
      </c>
      <c r="H9" s="38">
        <f>4.9*70/100</f>
        <v>3.43</v>
      </c>
      <c r="I9" s="38">
        <f>8.6*70/100</f>
        <v>6.02</v>
      </c>
      <c r="J9" s="46">
        <f>6.7*70/100</f>
        <v>4.6900000000000004</v>
      </c>
    </row>
    <row r="10" spans="1:10" ht="18" customHeight="1" x14ac:dyDescent="0.25">
      <c r="A10" s="6"/>
      <c r="B10" s="7" t="s">
        <v>27</v>
      </c>
      <c r="C10" s="27">
        <v>149</v>
      </c>
      <c r="D10" s="9" t="s">
        <v>38</v>
      </c>
      <c r="E10" s="34">
        <v>250</v>
      </c>
      <c r="F10" s="35"/>
      <c r="G10" s="34">
        <v>82.94</v>
      </c>
      <c r="H10" s="34">
        <v>2.64</v>
      </c>
      <c r="I10" s="34">
        <v>2.6</v>
      </c>
      <c r="J10" s="37">
        <v>12.94</v>
      </c>
    </row>
    <row r="11" spans="1:10" ht="17.25" customHeight="1" x14ac:dyDescent="0.25">
      <c r="A11" s="6"/>
      <c r="B11" s="7" t="s">
        <v>28</v>
      </c>
      <c r="C11" s="27">
        <v>343</v>
      </c>
      <c r="D11" s="10" t="s">
        <v>29</v>
      </c>
      <c r="E11" s="38">
        <v>100</v>
      </c>
      <c r="F11" s="35"/>
      <c r="G11" s="34">
        <v>122.5</v>
      </c>
      <c r="H11" s="34">
        <f>13.3*120/140</f>
        <v>11.4</v>
      </c>
      <c r="I11" s="34">
        <v>6.17</v>
      </c>
      <c r="J11" s="37">
        <f>6.3*120/140</f>
        <v>5.4</v>
      </c>
    </row>
    <row r="12" spans="1:10" ht="18" customHeight="1" x14ac:dyDescent="0.25">
      <c r="A12" s="6"/>
      <c r="B12" s="7" t="s">
        <v>30</v>
      </c>
      <c r="C12" s="27">
        <v>416</v>
      </c>
      <c r="D12" s="5" t="s">
        <v>36</v>
      </c>
      <c r="E12" s="34">
        <v>200</v>
      </c>
      <c r="F12" s="35"/>
      <c r="G12" s="36">
        <v>184</v>
      </c>
      <c r="H12" s="34">
        <v>4.2</v>
      </c>
      <c r="I12" s="34">
        <v>8.8000000000000007</v>
      </c>
      <c r="J12" s="37">
        <v>21.8</v>
      </c>
    </row>
    <row r="13" spans="1:10" ht="18" customHeight="1" x14ac:dyDescent="0.25">
      <c r="A13" s="6"/>
      <c r="B13" s="7" t="s">
        <v>31</v>
      </c>
      <c r="C13" s="27">
        <v>503</v>
      </c>
      <c r="D13" s="5" t="s">
        <v>37</v>
      </c>
      <c r="E13" s="34">
        <v>200</v>
      </c>
      <c r="F13" s="35"/>
      <c r="G13" s="36">
        <v>122</v>
      </c>
      <c r="H13" s="34">
        <v>1.4</v>
      </c>
      <c r="I13" s="34">
        <v>0</v>
      </c>
      <c r="J13" s="37">
        <v>29</v>
      </c>
    </row>
    <row r="14" spans="1:10" ht="18" customHeight="1" thickBot="1" x14ac:dyDescent="0.3">
      <c r="A14" s="11"/>
      <c r="B14" s="13" t="s">
        <v>19</v>
      </c>
      <c r="C14" s="28" t="s">
        <v>20</v>
      </c>
      <c r="D14" s="14" t="s">
        <v>32</v>
      </c>
      <c r="E14" s="39" t="s">
        <v>33</v>
      </c>
      <c r="F14" s="40"/>
      <c r="G14" s="47">
        <v>116.6</v>
      </c>
      <c r="H14" s="39">
        <v>4.16</v>
      </c>
      <c r="I14" s="39">
        <v>0.64</v>
      </c>
      <c r="J14" s="48">
        <v>23.2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2021-09-06T03:24:11Z</dcterms:created>
  <dcterms:modified xsi:type="dcterms:W3CDTF">2022-03-21T01:22:43Z</dcterms:modified>
</cp:coreProperties>
</file>